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stimate" sheetId="1" state="visible" r:id="rId1"/>
    <sheet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F9731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0" customWidth="1" min="3" max="3"/>
    <col width="8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Item #</t>
        </is>
      </c>
      <c r="B1" s="1" t="inlineStr">
        <is>
          <t>Description</t>
        </is>
      </c>
      <c r="C1" s="1" t="inlineStr">
        <is>
          <t>Quantity</t>
        </is>
      </c>
      <c r="D1" s="1" t="inlineStr">
        <is>
          <t>Unit</t>
        </is>
      </c>
      <c r="E1" s="1" t="inlineStr">
        <is>
          <t>Material $/Unit</t>
        </is>
      </c>
      <c r="F1" s="1" t="inlineStr">
        <is>
          <t>Labor $/Unit</t>
        </is>
      </c>
      <c r="G1" s="1" t="inlineStr">
        <is>
          <t>Material Total</t>
        </is>
      </c>
      <c r="H1" s="1" t="inlineStr">
        <is>
          <t>Labor Total</t>
        </is>
      </c>
      <c r="I1" s="1" t="inlineStr">
        <is>
          <t>Line Total</t>
        </is>
      </c>
    </row>
    <row r="2">
      <c r="A2" t="n">
        <v>1</v>
      </c>
      <c r="B2" t="inlineStr">
        <is>
          <t>Demo - existing flooring</t>
        </is>
      </c>
      <c r="C2" t="n">
        <v>450</v>
      </c>
      <c r="D2" t="inlineStr">
        <is>
          <t>SF</t>
        </is>
      </c>
      <c r="E2" t="n">
        <v>0.5</v>
      </c>
      <c r="F2" t="n">
        <v>1.25</v>
      </c>
      <c r="G2">
        <f>C2*E2</f>
        <v/>
      </c>
      <c r="H2">
        <f>C2*F2</f>
        <v/>
      </c>
      <c r="I2">
        <f>G2+H2</f>
        <v/>
      </c>
    </row>
    <row r="3">
      <c r="A3" t="n">
        <v>2</v>
      </c>
      <c r="B3" t="inlineStr">
        <is>
          <t>LVP flooring install</t>
        </is>
      </c>
      <c r="C3" t="n">
        <v>450</v>
      </c>
      <c r="D3" t="inlineStr">
        <is>
          <t>SF</t>
        </is>
      </c>
      <c r="E3" t="n">
        <v>3.5</v>
      </c>
      <c r="F3" t="n">
        <v>2.75</v>
      </c>
      <c r="G3">
        <f>C3*E3</f>
        <v/>
      </c>
      <c r="H3">
        <f>C3*F3</f>
        <v/>
      </c>
      <c r="I3">
        <f>G3+H3</f>
        <v/>
      </c>
    </row>
    <row r="4">
      <c r="A4" t="n">
        <v>3</v>
      </c>
      <c r="B4" t="inlineStr">
        <is>
          <t>Baseboard - paint grade</t>
        </is>
      </c>
      <c r="C4" t="n">
        <v>120</v>
      </c>
      <c r="D4" t="inlineStr">
        <is>
          <t>LF</t>
        </is>
      </c>
      <c r="E4" t="n">
        <v>1.25</v>
      </c>
      <c r="F4" t="n">
        <v>2</v>
      </c>
      <c r="G4">
        <f>C4*E4</f>
        <v/>
      </c>
      <c r="H4">
        <f>C4*F4</f>
        <v/>
      </c>
      <c r="I4">
        <f>G4+H4</f>
        <v/>
      </c>
    </row>
    <row r="5">
      <c r="A5" t="n">
        <v>4</v>
      </c>
      <c r="B5" t="inlineStr">
        <is>
          <t>Interior paint - walls</t>
        </is>
      </c>
      <c r="C5" t="n">
        <v>850</v>
      </c>
      <c r="D5" t="inlineStr">
        <is>
          <t>SF</t>
        </is>
      </c>
      <c r="E5" t="n">
        <v>0.35</v>
      </c>
      <c r="F5" t="n">
        <v>0.85</v>
      </c>
      <c r="G5">
        <f>C5*E5</f>
        <v/>
      </c>
      <c r="H5">
        <f>C5*F5</f>
        <v/>
      </c>
      <c r="I5">
        <f>G5+H5</f>
        <v/>
      </c>
    </row>
    <row r="6">
      <c r="A6" t="n">
        <v>5</v>
      </c>
      <c r="B6" t="inlineStr">
        <is>
          <t>Kitchen cabinets - supply and install</t>
        </is>
      </c>
      <c r="C6" t="n">
        <v>1</v>
      </c>
      <c r="D6" t="inlineStr">
        <is>
          <t>LS</t>
        </is>
      </c>
      <c r="E6" t="n">
        <v>8500</v>
      </c>
      <c r="F6" t="n">
        <v>2500</v>
      </c>
      <c r="G6">
        <f>C6*E6</f>
        <v/>
      </c>
      <c r="H6">
        <f>C6*F6</f>
        <v/>
      </c>
      <c r="I6">
        <f>G6+H6</f>
        <v/>
      </c>
    </row>
    <row r="7">
      <c r="A7" t="inlineStr"/>
      <c r="B7" t="inlineStr"/>
      <c r="C7" t="inlineStr"/>
      <c r="D7" t="inlineStr"/>
      <c r="E7" t="inlineStr"/>
      <c r="F7" t="inlineStr">
        <is>
          <t>SUBTOTAL</t>
        </is>
      </c>
      <c r="G7">
        <f>SUM(G2:G6)</f>
        <v/>
      </c>
      <c r="H7">
        <f>SUM(H2:H6)</f>
        <v/>
      </c>
      <c r="I7">
        <f>SUM(I2:I6)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</cols>
  <sheetData>
    <row r="1">
      <c r="A1" t="inlineStr">
        <is>
          <t>Project Name:</t>
        </is>
      </c>
    </row>
    <row r="2">
      <c r="A2" t="inlineStr">
        <is>
          <t>Client:</t>
        </is>
      </c>
    </row>
    <row r="3">
      <c r="A3" t="inlineStr">
        <is>
          <t>Date:</t>
        </is>
      </c>
    </row>
    <row r="5">
      <c r="A5" s="2" t="inlineStr">
        <is>
          <t>Category</t>
        </is>
      </c>
      <c r="B5" s="2" t="inlineStr">
        <is>
          <t>Amount</t>
        </is>
      </c>
    </row>
    <row r="6">
      <c r="A6" t="inlineStr">
        <is>
          <t>Materials</t>
        </is>
      </c>
      <c r="B6">
        <f>Estimate!G7</f>
        <v/>
      </c>
    </row>
    <row r="7">
      <c r="A7" t="inlineStr">
        <is>
          <t>Labor</t>
        </is>
      </c>
      <c r="B7">
        <f>Estimate!H7</f>
        <v/>
      </c>
    </row>
    <row r="8">
      <c r="A8" t="inlineStr">
        <is>
          <t>Subtotal</t>
        </is>
      </c>
      <c r="B8">
        <f>B6+B7</f>
        <v/>
      </c>
    </row>
    <row r="9">
      <c r="A9" t="inlineStr">
        <is>
          <t>Markup (%)</t>
        </is>
      </c>
      <c r="B9" t="n">
        <v>15</v>
      </c>
    </row>
    <row r="10">
      <c r="A10" t="inlineStr">
        <is>
          <t>Markup Amount</t>
        </is>
      </c>
      <c r="B10">
        <f>B8*B9/100</f>
        <v/>
      </c>
    </row>
    <row r="11">
      <c r="A11" s="2" t="inlineStr">
        <is>
          <t>GRAND TOTAL</t>
        </is>
      </c>
      <c r="B11" s="2">
        <f>B8+B10</f>
        <v/>
      </c>
    </row>
    <row r="13">
      <c r="A13" t="inlineStr">
        <is>
          <t>Template by Datum Plan - datumplan.com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2026-07-03T01:16:38Z</dcterms:created>
  <dcterms:modified xsi:type="dcterms:W3CDTF">2026-07-03T01:16:38Z</dcterms:modified>
</cp:coreProperties>
</file>